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81" l="1"/>
  <c r="L138"/>
  <c r="H195"/>
  <c r="F176"/>
  <c r="L176"/>
  <c r="H176"/>
  <c r="G176"/>
  <c r="L157"/>
  <c r="I157"/>
  <c r="H157"/>
  <c r="G157"/>
  <c r="H138"/>
  <c r="G138"/>
  <c r="I119"/>
  <c r="H119"/>
  <c r="L119"/>
  <c r="J119"/>
  <c r="F119"/>
  <c r="G119"/>
  <c r="G100"/>
  <c r="I100"/>
  <c r="H100"/>
  <c r="I81"/>
  <c r="H81"/>
  <c r="G81"/>
  <c r="L62"/>
  <c r="I62"/>
  <c r="H62"/>
  <c r="G62"/>
  <c r="L43"/>
  <c r="I43"/>
  <c r="H43"/>
  <c r="G43"/>
  <c r="F196"/>
  <c r="L24"/>
  <c r="J24"/>
  <c r="G24"/>
  <c r="I24"/>
  <c r="H24"/>
  <c r="I176"/>
  <c r="I138"/>
  <c r="J195"/>
  <c r="L195"/>
  <c r="I195"/>
  <c r="L196" l="1"/>
  <c r="H196"/>
  <c r="G196"/>
  <c r="J196"/>
  <c r="I196"/>
</calcChain>
</file>

<file path=xl/sharedStrings.xml><?xml version="1.0" encoding="utf-8"?>
<sst xmlns="http://schemas.openxmlformats.org/spreadsheetml/2006/main" count="277" uniqueCount="86">
  <si>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</si>
  <si>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</si>
  <si>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</si>
  <si>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</si>
  <si>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</si>
  <si>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</si>
  <si>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</si>
  <si>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</si>
  <si>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</si>
  <si>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</si>
  <si>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</si>
  <si>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</si>
  <si>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</si>
  <si>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</si>
  <si>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</si>
  <si>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</si>
  <si>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</si>
  <si>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</si>
  <si>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</si>
  <si>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</si>
  <si>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</si>
  <si>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</si>
  <si>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</si>
  <si>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</si>
  <si>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</si>
  <si>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</si>
  <si>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</si>
  <si>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</si>
  <si>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</si>
  <si>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</si>
  <si>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</si>
  <si>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</si>
  <si>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</si>
  <si>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</si>
  <si>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</si>
  <si>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</si>
  <si>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</si>
  <si>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</si>
  <si>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</si>
  <si>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</si>
  <si>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Цымбалова ГВ</t>
  </si>
  <si>
    <t>чай с сахаром</t>
  </si>
  <si>
    <t>какао с молоком</t>
  </si>
  <si>
    <t>компот из смеси сухофруктов</t>
  </si>
  <si>
    <t>хлеб пшеничный</t>
  </si>
  <si>
    <t>сырники из творога</t>
  </si>
  <si>
    <t>салат из белокочанной капусты</t>
  </si>
  <si>
    <t>кофейный напиток</t>
  </si>
  <si>
    <t>сок осветленный</t>
  </si>
  <si>
    <t>макаронные изделия отварные с маслом и сахаром</t>
  </si>
  <si>
    <t>салат из квашеной капусты</t>
  </si>
  <si>
    <t>блинчики с яблочным фаршем джемом повидлом или вареньем</t>
  </si>
  <si>
    <t>бутерброд с сыром</t>
  </si>
  <si>
    <t>салат</t>
  </si>
  <si>
    <t>1блюдо</t>
  </si>
  <si>
    <t>суп картофельный с мясными фрикадельками</t>
  </si>
  <si>
    <t>каша вязкая молочная с крупой манной</t>
  </si>
  <si>
    <t>гор блюдо</t>
  </si>
  <si>
    <t>яблоко</t>
  </si>
  <si>
    <t>сосиска в тесте</t>
  </si>
  <si>
    <t>31.0</t>
  </si>
  <si>
    <t>гор напиток</t>
  </si>
  <si>
    <t>0.0</t>
  </si>
  <si>
    <t>блинчики с яблочным фаршем.джемом.повидлом или вареньем</t>
  </si>
  <si>
    <t>картофельное пюре.тефтели</t>
  </si>
  <si>
    <t>салат из белокочаной капусты</t>
  </si>
  <si>
    <t>461.252</t>
  </si>
  <si>
    <t>пирожок печенный из дрожжевого теста с картофелем</t>
  </si>
  <si>
    <t>рис отварной.сарделька отварная</t>
  </si>
  <si>
    <t>161.413</t>
  </si>
  <si>
    <t>6.0</t>
  </si>
  <si>
    <t>суп картофельный с пельменями</t>
  </si>
  <si>
    <t>кисель</t>
  </si>
  <si>
    <t>булочка ванильная</t>
  </si>
  <si>
    <t>суп молочный с крупой рис</t>
  </si>
  <si>
    <t>4.0</t>
  </si>
  <si>
    <t>сладкое</t>
  </si>
  <si>
    <t>вафля</t>
  </si>
  <si>
    <t>каша рвссыпчатая гречневая.птица жареная</t>
  </si>
  <si>
    <t>508.494</t>
  </si>
  <si>
    <t>пельмени отварные.масло сливочное</t>
  </si>
  <si>
    <t>пирожок печеный из дрожжевого теста с повидлом</t>
  </si>
  <si>
    <t>картофельное пюре.рыба тушеная в томате с овощами</t>
  </si>
  <si>
    <t>520.374</t>
  </si>
  <si>
    <t>блинчики с яблочным фаршем.джемом или вареньем</t>
  </si>
  <si>
    <t>омлет натуральный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</si>
</sst>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M141" sqref="M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51"/>
      <c r="H6" s="51"/>
      <c r="I6" s="51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52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</v>
      </c>
      <c r="H8" s="43">
        <v>3</v>
      </c>
      <c r="I8" s="43">
        <v>25</v>
      </c>
      <c r="J8" s="43">
        <v>150</v>
      </c>
      <c r="K8" s="44">
        <v>692</v>
      </c>
      <c r="L8" s="43">
        <v>9</v>
      </c>
    </row>
    <row r="9" spans="1:12" ht="15">
      <c r="A9" s="23"/>
      <c r="B9" s="15"/>
      <c r="C9" s="11"/>
      <c r="D9" s="7" t="s">
        <v>23</v>
      </c>
      <c r="E9" s="42" t="s">
        <v>52</v>
      </c>
      <c r="F9" s="43">
        <v>35</v>
      </c>
      <c r="G9" s="43">
        <v>5</v>
      </c>
      <c r="H9" s="43">
        <v>7</v>
      </c>
      <c r="I9" s="43">
        <v>7</v>
      </c>
      <c r="J9" s="43">
        <v>112</v>
      </c>
      <c r="K9" s="44">
        <v>3</v>
      </c>
      <c r="L9" s="43">
        <v>9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1</v>
      </c>
      <c r="H10" s="43">
        <v>0</v>
      </c>
      <c r="I10" s="43">
        <v>9</v>
      </c>
      <c r="J10" s="43">
        <v>40</v>
      </c>
      <c r="K10" s="44"/>
      <c r="L10" s="43">
        <v>20</v>
      </c>
    </row>
    <row r="11" spans="1:12" ht="15">
      <c r="A11" s="23"/>
      <c r="B11" s="15"/>
      <c r="C11" s="11"/>
      <c r="D11" s="6" t="s">
        <v>21</v>
      </c>
      <c r="E11" s="42" t="s">
        <v>56</v>
      </c>
      <c r="F11" s="43">
        <v>200</v>
      </c>
      <c r="G11" s="43">
        <v>6</v>
      </c>
      <c r="H11" s="43">
        <v>6</v>
      </c>
      <c r="I11" s="52" t="s">
        <v>60</v>
      </c>
      <c r="J11" s="43">
        <v>180</v>
      </c>
      <c r="K11" s="44">
        <v>302</v>
      </c>
      <c r="L11" s="43">
        <v>32</v>
      </c>
    </row>
    <row r="12" spans="1:12" ht="15">
      <c r="A12" s="23"/>
      <c r="B12" s="15"/>
      <c r="C12" s="11"/>
      <c r="D12" s="6" t="s">
        <v>26</v>
      </c>
      <c r="E12" s="42" t="s">
        <v>59</v>
      </c>
      <c r="F12" s="43">
        <v>100</v>
      </c>
      <c r="G12" s="43">
        <v>3</v>
      </c>
      <c r="H12" s="43">
        <v>2</v>
      </c>
      <c r="I12" s="43">
        <v>25</v>
      </c>
      <c r="J12" s="43">
        <v>76</v>
      </c>
      <c r="K12" s="44"/>
      <c r="L12" s="43">
        <v>30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66</v>
      </c>
      <c r="J13" s="19">
        <f t="shared" si="0"/>
        <v>558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52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54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 t="s">
        <v>30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635</v>
      </c>
      <c r="G24" s="32">
        <f t="shared" ref="G24:J24" si="4">G13+G23</f>
        <v>17</v>
      </c>
      <c r="H24" s="32">
        <f t="shared" si="4"/>
        <v>18</v>
      </c>
      <c r="I24" s="32">
        <f t="shared" si="4"/>
        <v>66</v>
      </c>
      <c r="J24" s="32">
        <f t="shared" si="4"/>
        <v>558</v>
      </c>
      <c r="K24" s="32"/>
      <c r="L24" s="32">
        <f t="shared" ref="L24" si="5">L13+L23</f>
        <v>100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275</v>
      </c>
      <c r="G25" s="40">
        <v>12</v>
      </c>
      <c r="H25" s="40">
        <v>15</v>
      </c>
      <c r="I25" s="40">
        <v>21</v>
      </c>
      <c r="J25" s="40">
        <v>221</v>
      </c>
      <c r="K25" s="41">
        <v>137</v>
      </c>
      <c r="L25" s="40">
        <v>35</v>
      </c>
    </row>
    <row r="26" spans="1:12" ht="15">
      <c r="A26" s="14"/>
      <c r="B26" s="15"/>
      <c r="C26" s="11"/>
      <c r="D26" s="6" t="s">
        <v>57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3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>
        <v>0</v>
      </c>
      <c r="I28" s="43">
        <v>14</v>
      </c>
      <c r="J28" s="43">
        <v>64</v>
      </c>
      <c r="K28" s="44"/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61</v>
      </c>
      <c r="E30" s="42" t="s">
        <v>43</v>
      </c>
      <c r="F30" s="43">
        <v>200</v>
      </c>
      <c r="G30" s="52" t="s">
        <v>62</v>
      </c>
      <c r="H30" s="43">
        <v>0</v>
      </c>
      <c r="I30" s="43">
        <v>20</v>
      </c>
      <c r="J30" s="43">
        <v>124</v>
      </c>
      <c r="K30" s="44">
        <v>639</v>
      </c>
      <c r="L30" s="43">
        <v>5</v>
      </c>
    </row>
    <row r="31" spans="1:12" ht="15">
      <c r="A31" s="14"/>
      <c r="B31" s="15"/>
      <c r="C31" s="11"/>
      <c r="D31" s="6" t="s">
        <v>26</v>
      </c>
      <c r="E31" s="42" t="s">
        <v>45</v>
      </c>
      <c r="F31" s="43">
        <v>150</v>
      </c>
      <c r="G31" s="43">
        <v>5</v>
      </c>
      <c r="H31" s="43">
        <v>3</v>
      </c>
      <c r="I31" s="43">
        <v>13</v>
      </c>
      <c r="J31" s="43">
        <v>115</v>
      </c>
      <c r="K31" s="44">
        <v>358</v>
      </c>
      <c r="L31" s="43">
        <v>55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855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83</v>
      </c>
      <c r="J32" s="19">
        <f t="shared" ref="J32:L32" si="9">SUM(J25:J31)</f>
        <v>582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855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83</v>
      </c>
      <c r="J43" s="32">
        <f t="shared" ref="J43:L43" si="17">J32+J42</f>
        <v>582</v>
      </c>
      <c r="K43" s="32"/>
      <c r="L43" s="32">
        <f t="shared" si="17"/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8</v>
      </c>
      <c r="H44" s="40">
        <v>6</v>
      </c>
      <c r="I44" s="40">
        <v>23</v>
      </c>
      <c r="J44" s="40">
        <v>132</v>
      </c>
      <c r="K44" s="41">
        <v>332</v>
      </c>
      <c r="L44" s="40">
        <v>40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2</v>
      </c>
      <c r="H46" s="43">
        <v>3</v>
      </c>
      <c r="I46" s="43">
        <v>25</v>
      </c>
      <c r="J46" s="43">
        <v>150</v>
      </c>
      <c r="K46" s="44">
        <v>692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35</v>
      </c>
      <c r="G47" s="43">
        <v>5</v>
      </c>
      <c r="H47" s="43">
        <v>7</v>
      </c>
      <c r="I47" s="43">
        <v>7</v>
      </c>
      <c r="J47" s="43">
        <v>112</v>
      </c>
      <c r="K47" s="44">
        <v>3</v>
      </c>
      <c r="L47" s="43">
        <v>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 t="s">
        <v>26</v>
      </c>
      <c r="E49" s="42" t="s">
        <v>63</v>
      </c>
      <c r="F49" s="43">
        <v>150</v>
      </c>
      <c r="G49" s="43">
        <v>4</v>
      </c>
      <c r="H49" s="43">
        <v>3</v>
      </c>
      <c r="I49" s="43">
        <v>10</v>
      </c>
      <c r="J49" s="43">
        <v>120</v>
      </c>
      <c r="K49" s="44">
        <v>728</v>
      </c>
      <c r="L49" s="43">
        <v>39</v>
      </c>
    </row>
    <row r="50" spans="1:12" ht="15">
      <c r="A50" s="23"/>
      <c r="B50" s="15"/>
      <c r="C50" s="11"/>
      <c r="D50" s="6" t="s">
        <v>22</v>
      </c>
      <c r="E50" s="42" t="s">
        <v>41</v>
      </c>
      <c r="F50" s="43">
        <v>200</v>
      </c>
      <c r="G50" s="43">
        <v>0</v>
      </c>
      <c r="H50" s="43">
        <v>0</v>
      </c>
      <c r="I50" s="43">
        <v>15</v>
      </c>
      <c r="J50" s="43">
        <v>58</v>
      </c>
      <c r="K50" s="44">
        <v>685</v>
      </c>
      <c r="L50" s="43">
        <v>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785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80</v>
      </c>
      <c r="J51" s="19">
        <f t="shared" ref="J51:L51" si="21">SUM(J44:J50)</f>
        <v>572</v>
      </c>
      <c r="K51" s="25"/>
      <c r="L51" s="19">
        <f t="shared" si="21"/>
        <v>100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785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80</v>
      </c>
      <c r="J62" s="32">
        <f t="shared" ref="J62:L62" si="29">J51+J61</f>
        <v>572</v>
      </c>
      <c r="K62" s="32"/>
      <c r="L62" s="32">
        <f t="shared" si="29"/>
        <v>100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300</v>
      </c>
      <c r="G63" s="40">
        <v>10</v>
      </c>
      <c r="H63" s="40">
        <v>14</v>
      </c>
      <c r="I63" s="40">
        <v>31</v>
      </c>
      <c r="J63" s="40">
        <v>230</v>
      </c>
      <c r="K63" s="41" t="s">
        <v>66</v>
      </c>
      <c r="L63" s="40">
        <v>75</v>
      </c>
    </row>
    <row r="64" spans="1:12" ht="15">
      <c r="A64" s="23"/>
      <c r="B64" s="15"/>
      <c r="C64" s="11"/>
      <c r="D64" s="6" t="s">
        <v>53</v>
      </c>
      <c r="E64" s="42" t="s">
        <v>65</v>
      </c>
      <c r="F64" s="43">
        <v>60</v>
      </c>
      <c r="G64" s="43">
        <v>1</v>
      </c>
      <c r="H64" s="43">
        <v>3</v>
      </c>
      <c r="I64" s="43">
        <v>1</v>
      </c>
      <c r="J64" s="43">
        <v>75</v>
      </c>
      <c r="K64" s="44">
        <v>43</v>
      </c>
      <c r="L64" s="43">
        <v>5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58</v>
      </c>
      <c r="K65" s="44">
        <v>685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>
        <v>0</v>
      </c>
      <c r="I66" s="43">
        <v>14</v>
      </c>
      <c r="J66" s="43">
        <v>64</v>
      </c>
      <c r="K66" s="44"/>
      <c r="L66" s="43">
        <v>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67</v>
      </c>
      <c r="F68" s="43">
        <v>100</v>
      </c>
      <c r="G68" s="43">
        <v>5</v>
      </c>
      <c r="H68" s="43">
        <v>2</v>
      </c>
      <c r="I68" s="43">
        <v>12</v>
      </c>
      <c r="J68" s="43">
        <v>160</v>
      </c>
      <c r="K68" s="44">
        <v>738</v>
      </c>
      <c r="L68" s="43">
        <v>15</v>
      </c>
    </row>
    <row r="69" spans="1:12" ht="15">
      <c r="A69" s="23"/>
      <c r="B69" s="15"/>
      <c r="C69" s="11"/>
      <c r="D69" s="6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18</v>
      </c>
      <c r="H70" s="19">
        <f t="shared" ref="H70" si="31">SUM(H63:H69)</f>
        <v>19</v>
      </c>
      <c r="I70" s="19">
        <f t="shared" ref="I70" si="32">SUM(I63:I69)</f>
        <v>73</v>
      </c>
      <c r="J70" s="19">
        <f t="shared" ref="J70:L70" si="33">SUM(J63:J69)</f>
        <v>587</v>
      </c>
      <c r="K70" s="25"/>
      <c r="L70" s="19">
        <f t="shared" si="33"/>
        <v>100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21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690</v>
      </c>
      <c r="G81" s="32">
        <f t="shared" ref="G81" si="38">G70+G80</f>
        <v>18</v>
      </c>
      <c r="H81" s="32">
        <f t="shared" ref="H81" si="39">H70+H80</f>
        <v>19</v>
      </c>
      <c r="I81" s="32">
        <f t="shared" ref="I81" si="40">I70+I80</f>
        <v>73</v>
      </c>
      <c r="J81" s="32">
        <f t="shared" ref="J81:L81" si="41">J70+J80</f>
        <v>587</v>
      </c>
      <c r="K81" s="32"/>
      <c r="L81" s="32">
        <f t="shared" si="41"/>
        <v>100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51" t="s">
        <v>70</v>
      </c>
      <c r="H82" s="40">
        <v>3</v>
      </c>
      <c r="I82" s="40">
        <v>26</v>
      </c>
      <c r="J82" s="40">
        <v>162</v>
      </c>
      <c r="K82" s="41" t="s">
        <v>69</v>
      </c>
      <c r="L82" s="40">
        <v>53</v>
      </c>
    </row>
    <row r="83" spans="1:12" ht="15">
      <c r="A83" s="23"/>
      <c r="B83" s="15"/>
      <c r="C83" s="11"/>
      <c r="D83" s="6" t="s">
        <v>21</v>
      </c>
      <c r="E83" s="42" t="s">
        <v>85</v>
      </c>
      <c r="F83" s="43">
        <v>150</v>
      </c>
      <c r="G83" s="43">
        <v>16</v>
      </c>
      <c r="H83" s="43">
        <v>13</v>
      </c>
      <c r="I83" s="43">
        <v>27</v>
      </c>
      <c r="J83" s="43">
        <v>227</v>
      </c>
      <c r="K83" s="44">
        <v>340</v>
      </c>
      <c r="L83" s="43">
        <v>37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3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</v>
      </c>
      <c r="H85" s="43">
        <v>0</v>
      </c>
      <c r="I85" s="43">
        <v>14</v>
      </c>
      <c r="J85" s="43">
        <v>64</v>
      </c>
      <c r="K85" s="44"/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53</v>
      </c>
      <c r="E87" s="42" t="s">
        <v>46</v>
      </c>
      <c r="F87" s="43">
        <v>60</v>
      </c>
      <c r="G87" s="43">
        <v>1</v>
      </c>
      <c r="H87" s="43">
        <v>3</v>
      </c>
      <c r="I87" s="43">
        <v>1</v>
      </c>
      <c r="J87" s="43">
        <v>75</v>
      </c>
      <c r="K87" s="44">
        <v>43</v>
      </c>
      <c r="L87" s="43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83</v>
      </c>
      <c r="J89" s="19">
        <f t="shared" ref="J89:L89" si="45">SUM(J82:J88)</f>
        <v>586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 t="s">
        <v>26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690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83</v>
      </c>
      <c r="J100" s="32">
        <f t="shared" ref="J100:L100" si="53">J89+J99</f>
        <v>586</v>
      </c>
      <c r="K100" s="32"/>
      <c r="L100" s="32">
        <f t="shared" si="53"/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275</v>
      </c>
      <c r="G101" s="40">
        <v>13</v>
      </c>
      <c r="H101" s="40">
        <v>14</v>
      </c>
      <c r="I101" s="40">
        <v>14</v>
      </c>
      <c r="J101" s="40">
        <v>87</v>
      </c>
      <c r="K101" s="41">
        <v>141</v>
      </c>
      <c r="L101" s="40">
        <v>65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</v>
      </c>
      <c r="H103" s="43">
        <v>0</v>
      </c>
      <c r="I103" s="43">
        <v>14</v>
      </c>
      <c r="J103" s="43">
        <v>162</v>
      </c>
      <c r="K103" s="44">
        <v>648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</v>
      </c>
      <c r="H104" s="43">
        <v>0</v>
      </c>
      <c r="I104" s="43">
        <v>14</v>
      </c>
      <c r="J104" s="43">
        <v>64</v>
      </c>
      <c r="K104" s="44"/>
      <c r="L104" s="43">
        <v>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22</v>
      </c>
      <c r="E106" s="42" t="s">
        <v>43</v>
      </c>
      <c r="F106" s="43">
        <v>200</v>
      </c>
      <c r="G106" s="43">
        <v>0</v>
      </c>
      <c r="H106" s="43">
        <v>0</v>
      </c>
      <c r="I106" s="43">
        <v>20</v>
      </c>
      <c r="J106" s="43">
        <v>124</v>
      </c>
      <c r="K106" s="44">
        <v>639</v>
      </c>
      <c r="L106" s="43">
        <v>5</v>
      </c>
    </row>
    <row r="107" spans="1:12" ht="15">
      <c r="A107" s="23"/>
      <c r="B107" s="15"/>
      <c r="C107" s="11"/>
      <c r="D107" s="6" t="s">
        <v>26</v>
      </c>
      <c r="E107" s="42" t="s">
        <v>73</v>
      </c>
      <c r="F107" s="43">
        <v>100</v>
      </c>
      <c r="G107" s="43">
        <v>1</v>
      </c>
      <c r="H107" s="43">
        <v>4</v>
      </c>
      <c r="I107" s="43">
        <v>21</v>
      </c>
      <c r="J107" s="43">
        <v>150</v>
      </c>
      <c r="K107" s="44">
        <v>767</v>
      </c>
      <c r="L107" s="43">
        <v>21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805</v>
      </c>
      <c r="G108" s="19">
        <f t="shared" ref="G108:J108" si="54">SUM(G101:G107)</f>
        <v>16</v>
      </c>
      <c r="H108" s="19">
        <f t="shared" si="54"/>
        <v>18</v>
      </c>
      <c r="I108" s="19">
        <f t="shared" si="54"/>
        <v>83</v>
      </c>
      <c r="J108" s="19">
        <f t="shared" si="54"/>
        <v>587</v>
      </c>
      <c r="K108" s="25"/>
      <c r="L108" s="19">
        <f t="shared" ref="L108" si="55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52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805</v>
      </c>
      <c r="G119" s="32">
        <f t="shared" ref="G119" si="58">G108+G118</f>
        <v>16</v>
      </c>
      <c r="H119" s="32">
        <f t="shared" ref="H119" si="59">H108+H118</f>
        <v>18</v>
      </c>
      <c r="I119" s="32">
        <f t="shared" ref="I119" si="60">I108+I118</f>
        <v>83</v>
      </c>
      <c r="J119" s="32">
        <f t="shared" ref="J119:L119" si="61">J108+J118</f>
        <v>587</v>
      </c>
      <c r="K119" s="32"/>
      <c r="L119" s="32">
        <f t="shared" si="61"/>
        <v>100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250</v>
      </c>
      <c r="G120" s="51" t="s">
        <v>75</v>
      </c>
      <c r="H120" s="40">
        <v>3</v>
      </c>
      <c r="I120" s="40">
        <v>16</v>
      </c>
      <c r="J120" s="40">
        <v>121</v>
      </c>
      <c r="K120" s="41">
        <v>161</v>
      </c>
      <c r="L120" s="40">
        <v>22</v>
      </c>
    </row>
    <row r="121" spans="1:12" ht="25.5">
      <c r="A121" s="14"/>
      <c r="B121" s="15"/>
      <c r="C121" s="11"/>
      <c r="D121" s="6" t="s">
        <v>21</v>
      </c>
      <c r="E121" s="42" t="s">
        <v>51</v>
      </c>
      <c r="F121" s="43">
        <v>150</v>
      </c>
      <c r="G121" s="43">
        <v>4</v>
      </c>
      <c r="H121" s="43">
        <v>3</v>
      </c>
      <c r="I121" s="43">
        <v>10</v>
      </c>
      <c r="J121" s="43">
        <v>120</v>
      </c>
      <c r="K121" s="44">
        <v>728</v>
      </c>
      <c r="L121" s="43">
        <v>39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21</v>
      </c>
      <c r="J122" s="43">
        <v>88</v>
      </c>
      <c r="K122" s="44"/>
      <c r="L122" s="43">
        <v>20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35</v>
      </c>
      <c r="G123" s="43">
        <v>6</v>
      </c>
      <c r="H123" s="43">
        <v>3</v>
      </c>
      <c r="I123" s="43">
        <v>23</v>
      </c>
      <c r="J123" s="43">
        <v>113</v>
      </c>
      <c r="K123" s="44">
        <v>3</v>
      </c>
      <c r="L123" s="43">
        <v>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22</v>
      </c>
      <c r="E125" s="42" t="s">
        <v>42</v>
      </c>
      <c r="F125" s="43">
        <v>200</v>
      </c>
      <c r="G125" s="43">
        <v>5</v>
      </c>
      <c r="H125" s="43">
        <v>10</v>
      </c>
      <c r="I125" s="43">
        <v>13</v>
      </c>
      <c r="J125" s="43">
        <v>145</v>
      </c>
      <c r="K125" s="44">
        <v>693</v>
      </c>
      <c r="L125" s="43">
        <v>10</v>
      </c>
    </row>
    <row r="126" spans="1:12" ht="15">
      <c r="A126" s="14"/>
      <c r="B126" s="15"/>
      <c r="C126" s="11"/>
      <c r="D126" s="6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15</v>
      </c>
      <c r="H127" s="19">
        <f t="shared" si="62"/>
        <v>19</v>
      </c>
      <c r="I127" s="19">
        <f t="shared" si="62"/>
        <v>83</v>
      </c>
      <c r="J127" s="19">
        <f t="shared" si="62"/>
        <v>587</v>
      </c>
      <c r="K127" s="25"/>
      <c r="L127" s="19">
        <f t="shared" ref="L127" si="63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53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835</v>
      </c>
      <c r="G138" s="32">
        <f t="shared" ref="G138" si="66">G127+G137</f>
        <v>15</v>
      </c>
      <c r="H138" s="32">
        <f t="shared" ref="H138" si="67">H127+H137</f>
        <v>19</v>
      </c>
      <c r="I138" s="32">
        <f t="shared" ref="I138" si="68">I127+I137</f>
        <v>83</v>
      </c>
      <c r="J138" s="32">
        <f t="shared" ref="J138:L138" si="69">J127+J137</f>
        <v>587</v>
      </c>
      <c r="K138" s="32"/>
      <c r="L138" s="32">
        <f t="shared" si="69"/>
        <v>100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>
        <v>7</v>
      </c>
      <c r="H139" s="40">
        <v>14</v>
      </c>
      <c r="I139" s="40">
        <v>20</v>
      </c>
      <c r="J139" s="40">
        <v>267</v>
      </c>
      <c r="K139" s="41" t="s">
        <v>79</v>
      </c>
      <c r="L139" s="40">
        <v>71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2</v>
      </c>
      <c r="H141" s="43">
        <v>3</v>
      </c>
      <c r="I141" s="43">
        <v>25</v>
      </c>
      <c r="J141" s="43">
        <v>150</v>
      </c>
      <c r="K141" s="44">
        <v>692</v>
      </c>
      <c r="L141" s="43">
        <v>9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0</v>
      </c>
      <c r="I142" s="43">
        <v>14</v>
      </c>
      <c r="J142" s="43">
        <v>62</v>
      </c>
      <c r="K142" s="44"/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76</v>
      </c>
      <c r="E144" s="42" t="s">
        <v>77</v>
      </c>
      <c r="F144" s="43">
        <v>50</v>
      </c>
      <c r="G144" s="43">
        <v>1</v>
      </c>
      <c r="H144" s="43">
        <v>1</v>
      </c>
      <c r="I144" s="43">
        <v>8</v>
      </c>
      <c r="J144" s="43">
        <v>43</v>
      </c>
      <c r="K144" s="44"/>
      <c r="L144" s="43">
        <v>11</v>
      </c>
    </row>
    <row r="145" spans="1:12" ht="15">
      <c r="A145" s="23"/>
      <c r="B145" s="15"/>
      <c r="C145" s="11"/>
      <c r="D145" s="6" t="s">
        <v>53</v>
      </c>
      <c r="E145" s="42" t="s">
        <v>50</v>
      </c>
      <c r="F145" s="43">
        <v>60</v>
      </c>
      <c r="G145" s="43">
        <v>3</v>
      </c>
      <c r="H145" s="43">
        <v>0</v>
      </c>
      <c r="I145" s="43">
        <v>4</v>
      </c>
      <c r="J145" s="43">
        <v>23</v>
      </c>
      <c r="K145" s="44">
        <v>45</v>
      </c>
      <c r="L145" s="43">
        <v>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15</v>
      </c>
      <c r="H146" s="19">
        <f t="shared" si="70"/>
        <v>18</v>
      </c>
      <c r="I146" s="19">
        <f t="shared" si="70"/>
        <v>71</v>
      </c>
      <c r="J146" s="19">
        <f t="shared" si="70"/>
        <v>545</v>
      </c>
      <c r="K146" s="25"/>
      <c r="L146" s="19">
        <f t="shared" ref="L146" si="71">SUM(L139:L145)</f>
        <v>100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590</v>
      </c>
      <c r="G157" s="32">
        <f t="shared" ref="G157" si="74">G146+G156</f>
        <v>15</v>
      </c>
      <c r="H157" s="32">
        <f t="shared" ref="H157" si="75">H146+H156</f>
        <v>18</v>
      </c>
      <c r="I157" s="32">
        <f t="shared" ref="I157" si="76">I146+I156</f>
        <v>71</v>
      </c>
      <c r="J157" s="32">
        <f t="shared" ref="J157:L157" si="77">J146+J156</f>
        <v>545</v>
      </c>
      <c r="K157" s="32"/>
      <c r="L157" s="32">
        <f t="shared" si="77"/>
        <v>100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220</v>
      </c>
      <c r="G158" s="40">
        <v>11</v>
      </c>
      <c r="H158" s="40">
        <v>7</v>
      </c>
      <c r="I158" s="40">
        <v>12</v>
      </c>
      <c r="J158" s="40">
        <v>123</v>
      </c>
      <c r="K158" s="41">
        <v>719</v>
      </c>
      <c r="L158" s="40">
        <v>61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5</v>
      </c>
      <c r="H160" s="43">
        <v>10</v>
      </c>
      <c r="I160" s="43">
        <v>13</v>
      </c>
      <c r="J160" s="43">
        <v>145</v>
      </c>
      <c r="K160" s="44">
        <v>693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>
        <v>0</v>
      </c>
      <c r="I161" s="43">
        <v>14</v>
      </c>
      <c r="J161" s="43">
        <v>64</v>
      </c>
      <c r="K161" s="44"/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81</v>
      </c>
      <c r="F163" s="43">
        <v>100</v>
      </c>
      <c r="G163" s="43">
        <v>1</v>
      </c>
      <c r="H163" s="43">
        <v>2</v>
      </c>
      <c r="I163" s="43">
        <v>11</v>
      </c>
      <c r="J163" s="43">
        <v>129</v>
      </c>
      <c r="K163" s="44">
        <v>738</v>
      </c>
      <c r="L163" s="43">
        <v>22</v>
      </c>
    </row>
    <row r="164" spans="1:12" ht="15">
      <c r="A164" s="23"/>
      <c r="B164" s="15"/>
      <c r="C164" s="11"/>
      <c r="D164" s="6" t="s">
        <v>22</v>
      </c>
      <c r="E164" s="42" t="s">
        <v>43</v>
      </c>
      <c r="F164" s="43">
        <v>200</v>
      </c>
      <c r="G164" s="43">
        <v>0</v>
      </c>
      <c r="H164" s="43">
        <v>0</v>
      </c>
      <c r="I164" s="43">
        <v>20</v>
      </c>
      <c r="J164" s="43">
        <v>124</v>
      </c>
      <c r="K164" s="44">
        <v>639</v>
      </c>
      <c r="L164" s="43">
        <v>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70</v>
      </c>
      <c r="J165" s="19">
        <f t="shared" si="78"/>
        <v>585</v>
      </c>
      <c r="K165" s="25"/>
      <c r="L165" s="19">
        <f t="shared" ref="L165" si="79">SUM(L158:L164)</f>
        <v>100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750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70</v>
      </c>
      <c r="J176" s="32">
        <f t="shared" ref="J176:L176" si="85">J165+J175</f>
        <v>585</v>
      </c>
      <c r="K176" s="32"/>
      <c r="L176" s="32">
        <f t="shared" si="85"/>
        <v>100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300</v>
      </c>
      <c r="G177" s="40">
        <v>12</v>
      </c>
      <c r="H177" s="40">
        <v>15</v>
      </c>
      <c r="I177" s="40">
        <v>22</v>
      </c>
      <c r="J177" s="40">
        <v>165</v>
      </c>
      <c r="K177" s="41" t="s">
        <v>83</v>
      </c>
      <c r="L177" s="40">
        <v>51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20</v>
      </c>
      <c r="J179" s="43">
        <v>124</v>
      </c>
      <c r="K179" s="44">
        <v>639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</v>
      </c>
      <c r="H180" s="43">
        <v>0</v>
      </c>
      <c r="I180" s="43">
        <v>14</v>
      </c>
      <c r="J180" s="43">
        <v>64</v>
      </c>
      <c r="K180" s="44"/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22</v>
      </c>
      <c r="E182" s="42" t="s">
        <v>41</v>
      </c>
      <c r="F182" s="43">
        <v>200</v>
      </c>
      <c r="G182" s="43">
        <v>0</v>
      </c>
      <c r="H182" s="43">
        <v>0</v>
      </c>
      <c r="I182" s="43">
        <v>15</v>
      </c>
      <c r="J182" s="43">
        <v>58</v>
      </c>
      <c r="K182" s="44">
        <v>685</v>
      </c>
      <c r="L182" s="43">
        <v>3</v>
      </c>
    </row>
    <row r="183" spans="1:12" ht="15">
      <c r="A183" s="23"/>
      <c r="B183" s="15"/>
      <c r="C183" s="11"/>
      <c r="D183" s="6" t="s">
        <v>26</v>
      </c>
      <c r="E183" s="42" t="s">
        <v>84</v>
      </c>
      <c r="F183" s="43">
        <v>150</v>
      </c>
      <c r="G183" s="43">
        <v>4</v>
      </c>
      <c r="H183" s="43">
        <v>3</v>
      </c>
      <c r="I183" s="43">
        <v>10</v>
      </c>
      <c r="J183" s="43">
        <v>120</v>
      </c>
      <c r="K183" s="44">
        <v>728</v>
      </c>
      <c r="L183" s="43">
        <v>39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880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81</v>
      </c>
      <c r="J184" s="19">
        <f t="shared" si="86"/>
        <v>531</v>
      </c>
      <c r="K184" s="25"/>
      <c r="L184" s="19">
        <f t="shared" ref="L184" si="87"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52"/>
      <c r="H191" s="52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880</v>
      </c>
      <c r="G195" s="32">
        <f t="shared" ref="G195" si="90">G184+G194</f>
        <v>18</v>
      </c>
      <c r="H195" s="32">
        <f t="shared" ref="H195" si="91">H184+H194</f>
        <v>18</v>
      </c>
      <c r="I195" s="32">
        <f t="shared" ref="I195" si="92">I184+I194</f>
        <v>81</v>
      </c>
      <c r="J195" s="32">
        <f t="shared" ref="J195:L195" si="93">J184+J194</f>
        <v>531</v>
      </c>
      <c r="K195" s="32"/>
      <c r="L195" s="32">
        <f t="shared" si="93"/>
        <v>100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</v>
      </c>
      <c r="H196" s="34">
        <f t="shared" si="94"/>
        <v>18.5</v>
      </c>
      <c r="I196" s="34">
        <f t="shared" si="94"/>
        <v>77.3</v>
      </c>
      <c r="J196" s="34">
        <f t="shared" si="94"/>
        <v>572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Comp-1</cp:lastModifiedBy>
  <dcterms:created xsi:type="dcterms:W3CDTF">2022-05-16T14:23:56Z</dcterms:created>
  <dcterms:modified xsi:type="dcterms:W3CDTF">2025-01-21T10:14:44Z</dcterms:modified>
</cp:coreProperties>
</file>