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81" i="1" l="1"/>
  <c r="L138" i="1"/>
  <c r="H195" i="1"/>
  <c r="F176" i="1"/>
  <c r="L176" i="1"/>
  <c r="H176" i="1"/>
  <c r="G176" i="1"/>
  <c r="L157" i="1"/>
  <c r="I157" i="1"/>
  <c r="H157" i="1"/>
  <c r="G157" i="1"/>
  <c r="H138" i="1"/>
  <c r="G138" i="1"/>
  <c r="I119" i="1"/>
  <c r="H119" i="1"/>
  <c r="L119" i="1"/>
  <c r="J119" i="1"/>
  <c r="F119" i="1"/>
  <c r="G119" i="1"/>
  <c r="G100" i="1"/>
  <c r="I100" i="1"/>
  <c r="H100" i="1"/>
  <c r="I81" i="1"/>
  <c r="H81" i="1"/>
  <c r="G81" i="1"/>
  <c r="L62" i="1"/>
  <c r="I62" i="1"/>
  <c r="H62" i="1"/>
  <c r="G62" i="1"/>
  <c r="L43" i="1"/>
  <c r="I43" i="1"/>
  <c r="H43" i="1"/>
  <c r="G43" i="1"/>
  <c r="F196" i="1"/>
  <c r="L24" i="1"/>
  <c r="J24" i="1"/>
  <c r="G24" i="1"/>
  <c r="I24" i="1"/>
  <c r="H24" i="1"/>
  <c r="I176" i="1"/>
  <c r="I138" i="1"/>
  <c r="J195" i="1"/>
  <c r="L195" i="1"/>
  <c r="I195" i="1"/>
  <c r="L196" i="1" l="1"/>
  <c r="H196" i="1"/>
  <c r="G196" i="1"/>
  <c r="J196" i="1"/>
  <c r="I196" i="1"/>
</calcChain>
</file>

<file path=xl/sharedStrings.xml><?xml version="1.0" encoding="utf-8"?>
<sst xmlns="http://schemas.openxmlformats.org/spreadsheetml/2006/main" count="269" uniqueCount="82">
  <si>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</si>
  <si>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</si>
  <si>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</si>
  <si>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</si>
  <si>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</si>
  <si>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</si>
  <si>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</si>
  <si>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</si>
  <si>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</si>
  <si>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</si>
  <si>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</si>
  <si>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</si>
  <si>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</si>
  <si>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</si>
  <si>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</si>
  <si>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</si>
  <si>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</si>
  <si>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</si>
  <si>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</si>
  <si>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</si>
  <si>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</si>
  <si>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</si>
  <si>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</si>
  <si>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</si>
  <si>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</si>
  <si>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</si>
  <si>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</si>
  <si>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</si>
  <si>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</si>
  <si>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</si>
  <si>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</si>
  <si>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</si>
  <si>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</si>
  <si>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</si>
  <si>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</si>
  <si>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</si>
  <si>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</si>
  <si>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</si>
  <si>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</si>
  <si>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</si>
  <si>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Цымбалова ГВ</t>
  </si>
  <si>
    <t>омлет натуральный</t>
  </si>
  <si>
    <t>чай с сахаром</t>
  </si>
  <si>
    <t>какао с молоком</t>
  </si>
  <si>
    <t>каша манная молочная</t>
  </si>
  <si>
    <t>бутерброд с с маслом</t>
  </si>
  <si>
    <t>макаронные изделия отварные</t>
  </si>
  <si>
    <t>гуляш</t>
  </si>
  <si>
    <t>компот из смеси сухофруктов</t>
  </si>
  <si>
    <t>салат из свежих огурцов</t>
  </si>
  <si>
    <t>хлеб пшеничный</t>
  </si>
  <si>
    <t>сырники из творога</t>
  </si>
  <si>
    <t>соус молочный сладкий</t>
  </si>
  <si>
    <t>рыба тушенная в томате с овощами</t>
  </si>
  <si>
    <t>картофельное пюре</t>
  </si>
  <si>
    <t>64.08</t>
  </si>
  <si>
    <t>салат из белокочанной капусты</t>
  </si>
  <si>
    <t>булочка домашняя</t>
  </si>
  <si>
    <t>кофейный напиток</t>
  </si>
  <si>
    <t>каша рассыпчатая гречневая</t>
  </si>
  <si>
    <t>сарделька отварная</t>
  </si>
  <si>
    <t>рис отварной</t>
  </si>
  <si>
    <t>птица жаренная</t>
  </si>
  <si>
    <t>салат из свежих помидор</t>
  </si>
  <si>
    <t>соус томатный</t>
  </si>
  <si>
    <t>запеканка из творога</t>
  </si>
  <si>
    <t>борщ с фасолью и картофелем</t>
  </si>
  <si>
    <t>сок осветленный</t>
  </si>
  <si>
    <t>макаронные изделия отварные с маслом и сахаром</t>
  </si>
  <si>
    <t>бутерброд с маслом</t>
  </si>
  <si>
    <t>печень по строгановски</t>
  </si>
  <si>
    <t>каша гречневая рассыпчатая</t>
  </si>
  <si>
    <t>котлеты рубленные из птицы</t>
  </si>
  <si>
    <t>винегрет овощной</t>
  </si>
  <si>
    <t>йогурт</t>
  </si>
  <si>
    <t>рагу из овощей</t>
  </si>
  <si>
    <t>салат из квашеной капусты</t>
  </si>
  <si>
    <t>пельмени отварные</t>
  </si>
  <si>
    <t>суп с мясными фрикадельками</t>
  </si>
  <si>
    <t>салат из квашенной капусты</t>
  </si>
  <si>
    <t>блинчики с фруктовым джемом</t>
  </si>
  <si>
    <t>блинчики с яблочным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</si>
</sst>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Q37" sqref="Q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51"/>
      <c r="H6" s="51"/>
      <c r="I6" s="51"/>
      <c r="J6" s="40"/>
      <c r="K6" s="41"/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200</v>
      </c>
      <c r="G7" s="43">
        <v>4.8</v>
      </c>
      <c r="H7" s="43">
        <v>8.1999999999999993</v>
      </c>
      <c r="I7" s="43">
        <v>30.4</v>
      </c>
      <c r="J7" s="43">
        <v>222</v>
      </c>
      <c r="K7" s="44">
        <v>302</v>
      </c>
      <c r="L7" s="43">
        <v>19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11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1.1000000000000001</v>
      </c>
      <c r="H9" s="43">
        <v>9</v>
      </c>
      <c r="I9" s="43">
        <v>6.8</v>
      </c>
      <c r="J9" s="43">
        <v>115</v>
      </c>
      <c r="K9" s="44">
        <v>1</v>
      </c>
      <c r="L9" s="43">
        <v>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425</v>
      </c>
      <c r="G13" s="19">
        <f t="shared" ref="G13:J13" si="0">SUM(G6:G12)</f>
        <v>10.799999999999999</v>
      </c>
      <c r="H13" s="19">
        <f t="shared" si="0"/>
        <v>22.2</v>
      </c>
      <c r="I13" s="19">
        <f t="shared" si="0"/>
        <v>69.7</v>
      </c>
      <c r="J13" s="19">
        <f t="shared" si="0"/>
        <v>527</v>
      </c>
      <c r="K13" s="25"/>
      <c r="L13" s="19">
        <f t="shared" ref="L13" si="1">SUM(L6:L12)</f>
        <v>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6.8</v>
      </c>
      <c r="H15" s="43">
        <v>12.2</v>
      </c>
      <c r="I15" s="43">
        <v>45.6</v>
      </c>
      <c r="J15" s="43">
        <v>326</v>
      </c>
      <c r="K15" s="44">
        <v>332</v>
      </c>
      <c r="L15" s="43">
        <v>14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13.9</v>
      </c>
      <c r="H16" s="43">
        <v>6.5</v>
      </c>
      <c r="I16" s="43">
        <v>4</v>
      </c>
      <c r="J16" s="43">
        <v>132</v>
      </c>
      <c r="K16" s="44">
        <v>437</v>
      </c>
      <c r="L16" s="43">
        <v>57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60</v>
      </c>
      <c r="G17" s="43">
        <v>0.4</v>
      </c>
      <c r="H17" s="43">
        <v>6.5</v>
      </c>
      <c r="I17" s="43">
        <v>2.6</v>
      </c>
      <c r="J17" s="43">
        <v>69</v>
      </c>
      <c r="K17" s="44">
        <v>16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44">
        <v>639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0.27</v>
      </c>
      <c r="I19" s="43">
        <v>14.01</v>
      </c>
      <c r="J19" s="43">
        <v>64.08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23.98</v>
      </c>
      <c r="H23" s="19">
        <f t="shared" si="2"/>
        <v>25.47</v>
      </c>
      <c r="I23" s="19">
        <f t="shared" si="2"/>
        <v>97.61</v>
      </c>
      <c r="J23" s="19">
        <f t="shared" si="2"/>
        <v>715.08</v>
      </c>
      <c r="K23" s="25"/>
      <c r="L23" s="19">
        <f t="shared" ref="L23" si="3">SUM(L14:L22)</f>
        <v>87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1015</v>
      </c>
      <c r="G24" s="32">
        <f t="shared" ref="G24:J24" si="4">G13+G23</f>
        <v>34.78</v>
      </c>
      <c r="H24" s="32">
        <f t="shared" si="4"/>
        <v>47.67</v>
      </c>
      <c r="I24" s="32">
        <f t="shared" si="4"/>
        <v>167.31</v>
      </c>
      <c r="J24" s="32">
        <f t="shared" si="4"/>
        <v>1242.08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30.8</v>
      </c>
      <c r="H25" s="40">
        <v>21</v>
      </c>
      <c r="I25" s="40">
        <v>54</v>
      </c>
      <c r="J25" s="40">
        <v>532</v>
      </c>
      <c r="K25" s="41">
        <v>358</v>
      </c>
      <c r="L25" s="40">
        <v>40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52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52</v>
      </c>
      <c r="F31" s="43">
        <v>50</v>
      </c>
      <c r="G31" s="43">
        <v>1.3</v>
      </c>
      <c r="H31" s="43">
        <v>2.9</v>
      </c>
      <c r="I31" s="43">
        <v>8.1</v>
      </c>
      <c r="J31" s="43">
        <v>62</v>
      </c>
      <c r="K31" s="44">
        <v>596</v>
      </c>
      <c r="L31" s="43">
        <v>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32.299999999999997</v>
      </c>
      <c r="H32" s="19">
        <f t="shared" ref="H32" si="7">SUM(H25:H31)</f>
        <v>23.9</v>
      </c>
      <c r="I32" s="19">
        <f t="shared" ref="I32" si="8">SUM(I25:I31)</f>
        <v>77.099999999999994</v>
      </c>
      <c r="J32" s="19">
        <f t="shared" ref="J32:L32" si="9">SUM(J25:J31)</f>
        <v>652</v>
      </c>
      <c r="K32" s="25"/>
      <c r="L32" s="19">
        <f t="shared" si="9"/>
        <v>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100</v>
      </c>
      <c r="G34" s="43">
        <v>11.6</v>
      </c>
      <c r="H34" s="43">
        <v>7.1</v>
      </c>
      <c r="I34" s="43">
        <v>6.6</v>
      </c>
      <c r="J34" s="43">
        <v>135</v>
      </c>
      <c r="K34" s="44">
        <v>374</v>
      </c>
      <c r="L34" s="43">
        <v>23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60</v>
      </c>
      <c r="G35" s="43">
        <v>0.8</v>
      </c>
      <c r="H35" s="43">
        <v>2.5499999999999998</v>
      </c>
      <c r="I35" s="43">
        <v>4.5</v>
      </c>
      <c r="J35" s="43">
        <v>47</v>
      </c>
      <c r="K35" s="44">
        <v>43</v>
      </c>
      <c r="L35" s="43">
        <v>6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5.2</v>
      </c>
      <c r="H36" s="43">
        <v>11</v>
      </c>
      <c r="I36" s="43">
        <v>36</v>
      </c>
      <c r="J36" s="43">
        <v>252</v>
      </c>
      <c r="K36" s="44">
        <v>520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0.27</v>
      </c>
      <c r="I38" s="43">
        <v>14.01</v>
      </c>
      <c r="J38" s="43" t="s">
        <v>55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590</v>
      </c>
      <c r="G42" s="19">
        <f t="shared" ref="G42" si="10">SUM(G33:G41)</f>
        <v>20.480000000000004</v>
      </c>
      <c r="H42" s="19">
        <f t="shared" ref="H42" si="11">SUM(H33:H41)</f>
        <v>20.919999999999998</v>
      </c>
      <c r="I42" s="19">
        <f t="shared" ref="I42" si="12">SUM(I33:I41)</f>
        <v>92.51</v>
      </c>
      <c r="J42" s="19">
        <f t="shared" ref="J42:L42" si="13">SUM(J33:J41)</f>
        <v>558</v>
      </c>
      <c r="K42" s="25"/>
      <c r="L42" s="19">
        <f t="shared" si="13"/>
        <v>56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1040</v>
      </c>
      <c r="G43" s="32">
        <f t="shared" ref="G43" si="14">G32+G42</f>
        <v>52.78</v>
      </c>
      <c r="H43" s="32">
        <f t="shared" ref="H43" si="15">H32+H42</f>
        <v>44.819999999999993</v>
      </c>
      <c r="I43" s="32">
        <f t="shared" ref="I43" si="16">I32+I42</f>
        <v>169.61</v>
      </c>
      <c r="J43" s="32">
        <f t="shared" ref="J43:L43" si="17">J32+J42</f>
        <v>1210</v>
      </c>
      <c r="K43" s="32"/>
      <c r="L43" s="32">
        <f t="shared" si="17"/>
        <v>103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100</v>
      </c>
      <c r="G44" s="40">
        <v>7.5</v>
      </c>
      <c r="H44" s="40">
        <v>13.2</v>
      </c>
      <c r="I44" s="40">
        <v>60.9</v>
      </c>
      <c r="J44" s="40">
        <v>394</v>
      </c>
      <c r="K44" s="41">
        <v>769</v>
      </c>
      <c r="L44" s="40">
        <v>13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2.5</v>
      </c>
      <c r="H46" s="43">
        <v>3.6</v>
      </c>
      <c r="I46" s="43">
        <v>28.7</v>
      </c>
      <c r="J46" s="43">
        <v>152</v>
      </c>
      <c r="K46" s="44">
        <v>692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10</v>
      </c>
      <c r="H51" s="19">
        <f t="shared" ref="H51" si="19">SUM(H44:H50)</f>
        <v>16.8</v>
      </c>
      <c r="I51" s="19">
        <f t="shared" ref="I51" si="20">SUM(I44:I50)</f>
        <v>89.6</v>
      </c>
      <c r="J51" s="19">
        <f t="shared" ref="J51:L51" si="21">SUM(J44:J50)</f>
        <v>546</v>
      </c>
      <c r="K51" s="25"/>
      <c r="L51" s="19">
        <f t="shared" si="21"/>
        <v>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11.2</v>
      </c>
      <c r="H53" s="43">
        <v>14.4</v>
      </c>
      <c r="I53" s="43">
        <v>55</v>
      </c>
      <c r="J53" s="43">
        <v>404</v>
      </c>
      <c r="K53" s="44">
        <v>508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11.5</v>
      </c>
      <c r="H54" s="43">
        <v>18.3</v>
      </c>
      <c r="I54" s="43">
        <v>1.5</v>
      </c>
      <c r="J54" s="43">
        <v>216</v>
      </c>
      <c r="K54" s="44">
        <v>413</v>
      </c>
      <c r="L54" s="43">
        <v>27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60</v>
      </c>
      <c r="G55" s="43">
        <v>1.1000000000000001</v>
      </c>
      <c r="H55" s="43">
        <v>4.5</v>
      </c>
      <c r="I55" s="43">
        <v>7.5</v>
      </c>
      <c r="J55" s="43">
        <v>67</v>
      </c>
      <c r="K55" s="44">
        <v>45</v>
      </c>
      <c r="L55" s="43">
        <v>7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>
        <v>685</v>
      </c>
      <c r="L56" s="43">
        <v>2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0.27</v>
      </c>
      <c r="I57" s="43">
        <v>14.01</v>
      </c>
      <c r="J57" s="43" t="s">
        <v>55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64</v>
      </c>
      <c r="F59" s="43">
        <v>25</v>
      </c>
      <c r="G59" s="43">
        <v>0.65</v>
      </c>
      <c r="H59" s="43">
        <v>1.2</v>
      </c>
      <c r="I59" s="43">
        <v>2.1</v>
      </c>
      <c r="J59" s="43">
        <v>22</v>
      </c>
      <c r="K59" s="44">
        <v>587</v>
      </c>
      <c r="L59" s="43">
        <v>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615</v>
      </c>
      <c r="G61" s="19">
        <f t="shared" ref="G61" si="22">SUM(G52:G60)</f>
        <v>26.93</v>
      </c>
      <c r="H61" s="19">
        <f t="shared" ref="H61" si="23">SUM(H52:H60)</f>
        <v>38.670000000000009</v>
      </c>
      <c r="I61" s="19">
        <f t="shared" ref="I61" si="24">SUM(I52:I60)</f>
        <v>95.11</v>
      </c>
      <c r="J61" s="19">
        <f t="shared" ref="J61:L61" si="25">SUM(J52:J60)</f>
        <v>767</v>
      </c>
      <c r="K61" s="25"/>
      <c r="L61" s="19">
        <f t="shared" si="25"/>
        <v>60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915</v>
      </c>
      <c r="G62" s="32">
        <f t="shared" ref="G62" si="26">G51+G61</f>
        <v>36.93</v>
      </c>
      <c r="H62" s="32">
        <f t="shared" ref="H62" si="27">H51+H61</f>
        <v>55.470000000000013</v>
      </c>
      <c r="I62" s="32">
        <f t="shared" ref="I62" si="28">I51+I61</f>
        <v>184.70999999999998</v>
      </c>
      <c r="J62" s="32">
        <f t="shared" ref="J62:L62" si="29">J51+J61</f>
        <v>1313</v>
      </c>
      <c r="K62" s="32"/>
      <c r="L62" s="32">
        <f t="shared" si="29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150</v>
      </c>
      <c r="G63" s="40">
        <v>47.5</v>
      </c>
      <c r="H63" s="40">
        <v>3.93</v>
      </c>
      <c r="I63" s="40">
        <v>45.4</v>
      </c>
      <c r="J63" s="40">
        <v>249</v>
      </c>
      <c r="K63" s="41">
        <v>728</v>
      </c>
      <c r="L63" s="40">
        <v>35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47.7</v>
      </c>
      <c r="H70" s="19">
        <f t="shared" ref="H70" si="31">SUM(H63:H69)</f>
        <v>3.93</v>
      </c>
      <c r="I70" s="19">
        <f t="shared" ref="I70" si="32">SUM(I63:I69)</f>
        <v>60.4</v>
      </c>
      <c r="J70" s="19">
        <f t="shared" ref="J70:L70" si="33">SUM(J63:J69)</f>
        <v>307</v>
      </c>
      <c r="K70" s="25"/>
      <c r="L70" s="19">
        <f t="shared" si="33"/>
        <v>37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5</v>
      </c>
      <c r="H72" s="43">
        <v>8.1999999999999993</v>
      </c>
      <c r="I72" s="43">
        <v>51.4</v>
      </c>
      <c r="J72" s="43">
        <v>304</v>
      </c>
      <c r="K72" s="44">
        <v>511</v>
      </c>
      <c r="L72" s="43">
        <v>21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18.7</v>
      </c>
      <c r="H73" s="43">
        <v>15.3</v>
      </c>
      <c r="I73" s="43">
        <v>0.6</v>
      </c>
      <c r="J73" s="43">
        <v>215</v>
      </c>
      <c r="K73" s="44">
        <v>494</v>
      </c>
      <c r="L73" s="43">
        <v>32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60</v>
      </c>
      <c r="G74" s="43">
        <v>0.9</v>
      </c>
      <c r="H74" s="43">
        <v>6.8</v>
      </c>
      <c r="I74" s="43">
        <v>3.7</v>
      </c>
      <c r="J74" s="43">
        <v>82</v>
      </c>
      <c r="K74" s="44">
        <v>19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639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0.27</v>
      </c>
      <c r="I76" s="43">
        <v>14.01</v>
      </c>
      <c r="J76" s="43" t="s">
        <v>55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64</v>
      </c>
      <c r="F78" s="43">
        <v>25</v>
      </c>
      <c r="G78" s="43">
        <v>0.65</v>
      </c>
      <c r="H78" s="43">
        <v>1.2</v>
      </c>
      <c r="I78" s="43">
        <v>2.1</v>
      </c>
      <c r="J78" s="43">
        <v>22</v>
      </c>
      <c r="K78" s="44">
        <v>587</v>
      </c>
      <c r="L78" s="43">
        <v>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615</v>
      </c>
      <c r="G80" s="19">
        <f t="shared" ref="G80" si="34">SUM(G71:G79)</f>
        <v>28.13</v>
      </c>
      <c r="H80" s="19">
        <f t="shared" ref="H80" si="35">SUM(H71:H79)</f>
        <v>31.77</v>
      </c>
      <c r="I80" s="19">
        <f t="shared" ref="I80" si="36">SUM(I71:I79)</f>
        <v>103.21</v>
      </c>
      <c r="J80" s="19">
        <f t="shared" ref="J80:L80" si="37">SUM(J71:J79)</f>
        <v>747</v>
      </c>
      <c r="K80" s="25"/>
      <c r="L80" s="19">
        <f t="shared" si="37"/>
        <v>78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965</v>
      </c>
      <c r="G81" s="32">
        <f t="shared" ref="G81" si="38">G70+G80</f>
        <v>75.83</v>
      </c>
      <c r="H81" s="32">
        <f t="shared" ref="H81" si="39">H70+H80</f>
        <v>35.700000000000003</v>
      </c>
      <c r="I81" s="32">
        <f t="shared" ref="I81" si="40">I70+I80</f>
        <v>163.60999999999999</v>
      </c>
      <c r="J81" s="32">
        <f t="shared" ref="J81:L81" si="41">J70+J80</f>
        <v>1054</v>
      </c>
      <c r="K81" s="32"/>
      <c r="L81" s="32">
        <f t="shared" si="41"/>
        <v>115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51"/>
      <c r="H82" s="40"/>
      <c r="I82" s="40"/>
      <c r="J82" s="40">
        <v>478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52</v>
      </c>
      <c r="F83" s="43">
        <v>50</v>
      </c>
      <c r="G83" s="43">
        <v>1.3</v>
      </c>
      <c r="H83" s="43">
        <v>2.9</v>
      </c>
      <c r="I83" s="43">
        <v>8.1</v>
      </c>
      <c r="J83" s="43">
        <v>62</v>
      </c>
      <c r="K83" s="44">
        <v>596</v>
      </c>
      <c r="L83" s="43">
        <v>5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65</v>
      </c>
      <c r="F87" s="43">
        <v>200</v>
      </c>
      <c r="G87" s="43">
        <v>30</v>
      </c>
      <c r="H87" s="43">
        <v>26.6</v>
      </c>
      <c r="I87" s="43">
        <v>27.4</v>
      </c>
      <c r="J87" s="43">
        <v>478</v>
      </c>
      <c r="K87" s="44">
        <v>366</v>
      </c>
      <c r="L87" s="43">
        <v>44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31.5</v>
      </c>
      <c r="H89" s="19">
        <f t="shared" ref="H89" si="43">SUM(H82:H88)</f>
        <v>29.5</v>
      </c>
      <c r="I89" s="19">
        <f t="shared" ref="I89" si="44">SUM(I82:I88)</f>
        <v>50.5</v>
      </c>
      <c r="J89" s="19">
        <f t="shared" ref="J89:L89" si="45">SUM(J82:J88)</f>
        <v>1076</v>
      </c>
      <c r="K89" s="25"/>
      <c r="L89" s="19">
        <f t="shared" si="45"/>
        <v>51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6.9</v>
      </c>
      <c r="H91" s="43">
        <v>3.4</v>
      </c>
      <c r="I91" s="43">
        <v>26.7</v>
      </c>
      <c r="J91" s="43">
        <v>231</v>
      </c>
      <c r="K91" s="44">
        <v>116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>
        <v>639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0.27</v>
      </c>
      <c r="I95" s="43">
        <v>14.01</v>
      </c>
      <c r="J95" s="43" t="s">
        <v>55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67</v>
      </c>
      <c r="F97" s="43">
        <v>200</v>
      </c>
      <c r="G97" s="43">
        <v>1</v>
      </c>
      <c r="H97" s="43">
        <v>0</v>
      </c>
      <c r="I97" s="43">
        <v>26.2</v>
      </c>
      <c r="J97" s="43">
        <v>120</v>
      </c>
      <c r="K97" s="44"/>
      <c r="L97" s="43">
        <v>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10.78</v>
      </c>
      <c r="H99" s="19">
        <f t="shared" ref="H99" si="47">SUM(H90:H98)</f>
        <v>3.67</v>
      </c>
      <c r="I99" s="19">
        <f t="shared" ref="I99" si="48">SUM(I90:I98)</f>
        <v>98.31</v>
      </c>
      <c r="J99" s="19">
        <f t="shared" ref="J99:L99" si="49">SUM(J90:J98)</f>
        <v>475</v>
      </c>
      <c r="K99" s="25"/>
      <c r="L99" s="19">
        <f t="shared" si="49"/>
        <v>47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1130</v>
      </c>
      <c r="G100" s="32">
        <f t="shared" ref="G100" si="50">G89+G99</f>
        <v>42.28</v>
      </c>
      <c r="H100" s="32">
        <f t="shared" ref="H100" si="51">H89+H99</f>
        <v>33.17</v>
      </c>
      <c r="I100" s="32">
        <f t="shared" ref="I100" si="52">I89+I99</f>
        <v>148.81</v>
      </c>
      <c r="J100" s="32">
        <f t="shared" ref="J100:L100" si="53">J89+J99</f>
        <v>1551</v>
      </c>
      <c r="K100" s="32"/>
      <c r="L100" s="32">
        <f t="shared" si="53"/>
        <v>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6.8</v>
      </c>
      <c r="H101" s="40">
        <v>12.2</v>
      </c>
      <c r="I101" s="40">
        <v>45.6</v>
      </c>
      <c r="J101" s="40">
        <v>326</v>
      </c>
      <c r="K101" s="41">
        <v>332</v>
      </c>
      <c r="L101" s="40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693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25</v>
      </c>
      <c r="G104" s="43">
        <v>1.1000000000000001</v>
      </c>
      <c r="H104" s="43">
        <v>9</v>
      </c>
      <c r="I104" s="43">
        <v>6.8</v>
      </c>
      <c r="J104" s="43">
        <v>115</v>
      </c>
      <c r="K104" s="44">
        <v>1</v>
      </c>
      <c r="L104" s="43">
        <v>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12.799999999999999</v>
      </c>
      <c r="H108" s="19">
        <f t="shared" si="54"/>
        <v>26.2</v>
      </c>
      <c r="I108" s="19">
        <f t="shared" si="54"/>
        <v>84.899999999999991</v>
      </c>
      <c r="J108" s="19">
        <f t="shared" si="54"/>
        <v>631</v>
      </c>
      <c r="K108" s="25"/>
      <c r="L108" s="19">
        <f t="shared" ref="L108" si="55">SUM(L101:L107)</f>
        <v>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52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13.6</v>
      </c>
      <c r="H111" s="43">
        <v>13.6</v>
      </c>
      <c r="I111" s="43">
        <v>9.9</v>
      </c>
      <c r="J111" s="43">
        <v>195</v>
      </c>
      <c r="K111" s="44">
        <v>431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60</v>
      </c>
      <c r="G112" s="43">
        <v>0.4</v>
      </c>
      <c r="H112" s="43">
        <v>6.5</v>
      </c>
      <c r="I112" s="43">
        <v>2.6</v>
      </c>
      <c r="J112" s="43">
        <v>69</v>
      </c>
      <c r="K112" s="44">
        <v>16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685</v>
      </c>
      <c r="L113" s="43">
        <v>2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0.27</v>
      </c>
      <c r="I114" s="43">
        <v>14.01</v>
      </c>
      <c r="J114" s="43" t="s">
        <v>55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54</v>
      </c>
      <c r="F116" s="43">
        <v>200</v>
      </c>
      <c r="G116" s="43">
        <v>4.8</v>
      </c>
      <c r="H116" s="43">
        <v>11</v>
      </c>
      <c r="I116" s="43">
        <v>36</v>
      </c>
      <c r="J116" s="43">
        <v>398</v>
      </c>
      <c r="K116" s="44">
        <v>340</v>
      </c>
      <c r="L116" s="43">
        <v>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590</v>
      </c>
      <c r="G118" s="19">
        <f t="shared" ref="G118:J118" si="56">SUM(G109:G117)</f>
        <v>21.28</v>
      </c>
      <c r="H118" s="19">
        <f t="shared" si="56"/>
        <v>31.37</v>
      </c>
      <c r="I118" s="19">
        <f t="shared" si="56"/>
        <v>77.509999999999991</v>
      </c>
      <c r="J118" s="19">
        <f t="shared" si="56"/>
        <v>720</v>
      </c>
      <c r="K118" s="25"/>
      <c r="L118" s="19">
        <f t="shared" ref="L118" si="57">SUM(L109:L117)</f>
        <v>71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1015</v>
      </c>
      <c r="G119" s="32">
        <f t="shared" ref="G119" si="58">G108+G118</f>
        <v>34.08</v>
      </c>
      <c r="H119" s="32">
        <f t="shared" ref="H119" si="59">H108+H118</f>
        <v>57.57</v>
      </c>
      <c r="I119" s="32">
        <f t="shared" ref="I119" si="60">I108+I118</f>
        <v>162.40999999999997</v>
      </c>
      <c r="J119" s="32">
        <f t="shared" ref="J119:L119" si="61">J108+J118</f>
        <v>1351</v>
      </c>
      <c r="K119" s="32"/>
      <c r="L119" s="32">
        <f t="shared" si="61"/>
        <v>105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51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 t="s">
        <v>80</v>
      </c>
      <c r="F121" s="43">
        <v>150</v>
      </c>
      <c r="G121" s="43">
        <v>47.5</v>
      </c>
      <c r="H121" s="43">
        <v>3.93</v>
      </c>
      <c r="I121" s="43">
        <v>45.4</v>
      </c>
      <c r="J121" s="43">
        <v>249</v>
      </c>
      <c r="K121" s="44">
        <v>728</v>
      </c>
      <c r="L121" s="43">
        <v>35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>
        <v>685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62">SUM(G120:G126)</f>
        <v>47.7</v>
      </c>
      <c r="H127" s="19">
        <f t="shared" si="62"/>
        <v>3.93</v>
      </c>
      <c r="I127" s="19">
        <f t="shared" si="62"/>
        <v>60.4</v>
      </c>
      <c r="J127" s="19">
        <f t="shared" si="62"/>
        <v>307</v>
      </c>
      <c r="K127" s="25"/>
      <c r="L127" s="19">
        <f t="shared" ref="L127" si="63">SUM(L120:L126)</f>
        <v>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11.2</v>
      </c>
      <c r="H129" s="43">
        <v>14.4</v>
      </c>
      <c r="I129" s="43">
        <v>55</v>
      </c>
      <c r="J129" s="43">
        <v>404</v>
      </c>
      <c r="K129" s="44">
        <v>508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100</v>
      </c>
      <c r="G130" s="43">
        <v>27.6</v>
      </c>
      <c r="H130" s="43">
        <v>20.5</v>
      </c>
      <c r="I130" s="43">
        <v>0</v>
      </c>
      <c r="J130" s="43">
        <v>297</v>
      </c>
      <c r="K130" s="44">
        <v>498</v>
      </c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25</v>
      </c>
      <c r="G131" s="43">
        <v>0.65</v>
      </c>
      <c r="H131" s="43">
        <v>1.2</v>
      </c>
      <c r="I131" s="43">
        <v>2.1</v>
      </c>
      <c r="J131" s="43">
        <v>22</v>
      </c>
      <c r="K131" s="44">
        <v>597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1</v>
      </c>
      <c r="H132" s="43">
        <v>0</v>
      </c>
      <c r="I132" s="43">
        <v>26.2</v>
      </c>
      <c r="J132" s="43">
        <v>120</v>
      </c>
      <c r="K132" s="44"/>
      <c r="L132" s="43">
        <v>17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0.27</v>
      </c>
      <c r="I133" s="43">
        <v>14.01</v>
      </c>
      <c r="J133" s="43" t="s">
        <v>55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73</v>
      </c>
      <c r="F135" s="43">
        <v>60</v>
      </c>
      <c r="G135" s="43">
        <v>0.9</v>
      </c>
      <c r="H135" s="43">
        <v>5.4</v>
      </c>
      <c r="I135" s="43">
        <v>3.9</v>
      </c>
      <c r="J135" s="43">
        <v>72</v>
      </c>
      <c r="K135" s="44">
        <v>71</v>
      </c>
      <c r="L135" s="43">
        <v>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615</v>
      </c>
      <c r="G137" s="19">
        <f t="shared" ref="G137:J137" si="64">SUM(G128:G136)</f>
        <v>43.629999999999995</v>
      </c>
      <c r="H137" s="19">
        <f t="shared" si="64"/>
        <v>41.77</v>
      </c>
      <c r="I137" s="19">
        <f t="shared" si="64"/>
        <v>101.21000000000001</v>
      </c>
      <c r="J137" s="19">
        <f t="shared" si="64"/>
        <v>915</v>
      </c>
      <c r="K137" s="25"/>
      <c r="L137" s="19">
        <f t="shared" ref="L137" si="65">SUM(L128:L136)</f>
        <v>76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965</v>
      </c>
      <c r="G138" s="32">
        <f t="shared" ref="G138" si="66">G127+G137</f>
        <v>91.33</v>
      </c>
      <c r="H138" s="32">
        <f t="shared" ref="H138" si="67">H127+H137</f>
        <v>45.7</v>
      </c>
      <c r="I138" s="32">
        <f t="shared" ref="I138" si="68">I127+I137</f>
        <v>161.61000000000001</v>
      </c>
      <c r="J138" s="32">
        <f t="shared" ref="J138:L138" si="69">J127+J137</f>
        <v>1222</v>
      </c>
      <c r="K138" s="32"/>
      <c r="L138" s="32">
        <f t="shared" si="69"/>
        <v>113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100</v>
      </c>
      <c r="G139" s="40">
        <v>7.5</v>
      </c>
      <c r="H139" s="40">
        <v>13.2</v>
      </c>
      <c r="I139" s="40">
        <v>60.9</v>
      </c>
      <c r="J139" s="40">
        <v>394</v>
      </c>
      <c r="K139" s="41">
        <v>769</v>
      </c>
      <c r="L139" s="40">
        <v>13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2.2999999999999998</v>
      </c>
      <c r="H141" s="43">
        <v>1.1000000000000001</v>
      </c>
      <c r="I141" s="43">
        <v>25</v>
      </c>
      <c r="J141" s="43">
        <v>112</v>
      </c>
      <c r="K141" s="44"/>
      <c r="L141" s="43">
        <v>24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9.8000000000000007</v>
      </c>
      <c r="H146" s="19">
        <f t="shared" si="70"/>
        <v>14.299999999999999</v>
      </c>
      <c r="I146" s="19">
        <f t="shared" si="70"/>
        <v>85.9</v>
      </c>
      <c r="J146" s="19">
        <f t="shared" si="70"/>
        <v>506</v>
      </c>
      <c r="K146" s="25"/>
      <c r="L146" s="19">
        <f t="shared" ref="L146" si="71">SUM(L139:L145)</f>
        <v>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7</v>
      </c>
      <c r="H148" s="43">
        <v>22.2</v>
      </c>
      <c r="I148" s="43">
        <v>35</v>
      </c>
      <c r="J148" s="43">
        <v>374</v>
      </c>
      <c r="K148" s="44">
        <v>224</v>
      </c>
      <c r="L148" s="43">
        <v>22</v>
      </c>
    </row>
    <row r="149" spans="1:12" ht="15" x14ac:dyDescent="0.25">
      <c r="A149" s="23"/>
      <c r="B149" s="15"/>
      <c r="C149" s="11"/>
      <c r="D149" s="7" t="s">
        <v>28</v>
      </c>
      <c r="E149" s="42" t="s">
        <v>62</v>
      </c>
      <c r="F149" s="43">
        <v>100</v>
      </c>
      <c r="G149" s="43">
        <v>18.7</v>
      </c>
      <c r="H149" s="43">
        <v>15.3</v>
      </c>
      <c r="I149" s="43">
        <v>0.6</v>
      </c>
      <c r="J149" s="43">
        <v>215</v>
      </c>
      <c r="K149" s="44">
        <v>494</v>
      </c>
      <c r="L149" s="43">
        <v>32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60</v>
      </c>
      <c r="G150" s="43">
        <v>1.3</v>
      </c>
      <c r="H150" s="43">
        <v>5</v>
      </c>
      <c r="I150" s="43">
        <v>8</v>
      </c>
      <c r="J150" s="43">
        <v>84</v>
      </c>
      <c r="K150" s="44">
        <v>45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2.2799999999999998</v>
      </c>
      <c r="H152" s="43">
        <v>0.27</v>
      </c>
      <c r="I152" s="43">
        <v>14.01</v>
      </c>
      <c r="J152" s="43" t="s">
        <v>55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590</v>
      </c>
      <c r="G156" s="19">
        <f t="shared" ref="G156:J156" si="72">SUM(G147:G155)</f>
        <v>29.880000000000003</v>
      </c>
      <c r="H156" s="19">
        <f t="shared" si="72"/>
        <v>42.77</v>
      </c>
      <c r="I156" s="19">
        <f t="shared" si="72"/>
        <v>89.01</v>
      </c>
      <c r="J156" s="19">
        <f t="shared" si="72"/>
        <v>797</v>
      </c>
      <c r="K156" s="25"/>
      <c r="L156" s="19">
        <f t="shared" ref="L156" si="73">SUM(L147:L155)</f>
        <v>68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890</v>
      </c>
      <c r="G157" s="32">
        <f t="shared" ref="G157" si="74">G146+G156</f>
        <v>39.680000000000007</v>
      </c>
      <c r="H157" s="32">
        <f t="shared" ref="H157" si="75">H146+H156</f>
        <v>57.07</v>
      </c>
      <c r="I157" s="32">
        <f t="shared" ref="I157" si="76">I146+I156</f>
        <v>174.91000000000003</v>
      </c>
      <c r="J157" s="32">
        <f t="shared" ref="J157:L157" si="77">J146+J156</f>
        <v>1303</v>
      </c>
      <c r="K157" s="32"/>
      <c r="L157" s="32">
        <f t="shared" si="77"/>
        <v>105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200</v>
      </c>
      <c r="G158" s="40">
        <v>20</v>
      </c>
      <c r="H158" s="40">
        <v>33.4</v>
      </c>
      <c r="I158" s="40">
        <v>23.8</v>
      </c>
      <c r="J158" s="40">
        <v>398</v>
      </c>
      <c r="K158" s="41">
        <v>340</v>
      </c>
      <c r="L158" s="40">
        <v>29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20.2</v>
      </c>
      <c r="H165" s="19">
        <f t="shared" si="78"/>
        <v>33.4</v>
      </c>
      <c r="I165" s="19">
        <f t="shared" si="78"/>
        <v>38.799999999999997</v>
      </c>
      <c r="J165" s="19">
        <f t="shared" si="78"/>
        <v>456</v>
      </c>
      <c r="K165" s="25"/>
      <c r="L165" s="19">
        <f t="shared" ref="L165" si="79">SUM(L158:L164)</f>
        <v>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20.399999999999999</v>
      </c>
      <c r="H167" s="43">
        <v>19.8</v>
      </c>
      <c r="I167" s="43">
        <v>39.200000000000003</v>
      </c>
      <c r="J167" s="43">
        <v>400</v>
      </c>
      <c r="K167" s="44">
        <v>492</v>
      </c>
      <c r="L167" s="43">
        <v>32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0.6</v>
      </c>
      <c r="H170" s="43">
        <v>0</v>
      </c>
      <c r="I170" s="43">
        <v>31.4</v>
      </c>
      <c r="J170" s="43">
        <v>124</v>
      </c>
      <c r="K170" s="44">
        <v>639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0.27</v>
      </c>
      <c r="I171" s="43">
        <v>14.01</v>
      </c>
      <c r="J171" s="43" t="s">
        <v>55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67</v>
      </c>
      <c r="F173" s="43">
        <v>200</v>
      </c>
      <c r="G173" s="43">
        <v>1</v>
      </c>
      <c r="H173" s="43">
        <v>0</v>
      </c>
      <c r="I173" s="43">
        <v>21.2</v>
      </c>
      <c r="J173" s="43">
        <v>120</v>
      </c>
      <c r="K173" s="44"/>
      <c r="L173" s="43">
        <v>17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80">SUM(G166:G174)</f>
        <v>24.28</v>
      </c>
      <c r="H175" s="19">
        <f t="shared" si="80"/>
        <v>20.07</v>
      </c>
      <c r="I175" s="19">
        <f t="shared" si="80"/>
        <v>105.81</v>
      </c>
      <c r="J175" s="19">
        <f t="shared" si="80"/>
        <v>644</v>
      </c>
      <c r="K175" s="25"/>
      <c r="L175" s="19">
        <f t="shared" ref="L175" si="81">SUM(L166:L174)</f>
        <v>56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1030</v>
      </c>
      <c r="G176" s="32">
        <f t="shared" ref="G176" si="82">G165+G175</f>
        <v>44.480000000000004</v>
      </c>
      <c r="H176" s="32">
        <f t="shared" ref="H176" si="83">H165+H175</f>
        <v>53.47</v>
      </c>
      <c r="I176" s="32">
        <f t="shared" ref="I176" si="84">I165+I175</f>
        <v>144.61000000000001</v>
      </c>
      <c r="J176" s="32">
        <f t="shared" ref="J176:L176" si="85">J165+J175</f>
        <v>1100</v>
      </c>
      <c r="K176" s="32"/>
      <c r="L176" s="32">
        <f t="shared" si="85"/>
        <v>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100</v>
      </c>
      <c r="G177" s="40">
        <v>7.5</v>
      </c>
      <c r="H177" s="40">
        <v>13.2</v>
      </c>
      <c r="I177" s="40">
        <v>60.9</v>
      </c>
      <c r="J177" s="40">
        <v>394</v>
      </c>
      <c r="K177" s="41">
        <v>769</v>
      </c>
      <c r="L177" s="40">
        <v>13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2.5</v>
      </c>
      <c r="H179" s="43">
        <v>3.6</v>
      </c>
      <c r="I179" s="43">
        <v>28.7</v>
      </c>
      <c r="J179" s="43">
        <v>152</v>
      </c>
      <c r="K179" s="44">
        <v>692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6">SUM(G177:G183)</f>
        <v>10</v>
      </c>
      <c r="H184" s="19">
        <f t="shared" si="86"/>
        <v>16.8</v>
      </c>
      <c r="I184" s="19">
        <f t="shared" si="86"/>
        <v>89.6</v>
      </c>
      <c r="J184" s="19">
        <f t="shared" si="86"/>
        <v>546</v>
      </c>
      <c r="K184" s="25"/>
      <c r="L184" s="19">
        <f t="shared" ref="L184" si="87">SUM(L177:L183)</f>
        <v>21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11.2</v>
      </c>
      <c r="H186" s="43">
        <v>8.4</v>
      </c>
      <c r="I186" s="43">
        <v>16.8</v>
      </c>
      <c r="J186" s="43">
        <v>190</v>
      </c>
      <c r="K186" s="44">
        <v>137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2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2.2799999999999998</v>
      </c>
      <c r="H190" s="43">
        <v>0.27</v>
      </c>
      <c r="I190" s="43">
        <v>14.01</v>
      </c>
      <c r="J190" s="43" t="s">
        <v>55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67</v>
      </c>
      <c r="F192" s="43">
        <v>200</v>
      </c>
      <c r="G192" s="43">
        <v>1</v>
      </c>
      <c r="H192" s="43">
        <v>0</v>
      </c>
      <c r="I192" s="43">
        <v>26.2</v>
      </c>
      <c r="J192" s="43">
        <v>120</v>
      </c>
      <c r="K192" s="44"/>
      <c r="L192" s="43">
        <v>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88">SUM(G185:G193)</f>
        <v>14.679999999999998</v>
      </c>
      <c r="H194" s="19">
        <f t="shared" si="88"/>
        <v>8.67</v>
      </c>
      <c r="I194" s="19">
        <f t="shared" si="88"/>
        <v>72.010000000000005</v>
      </c>
      <c r="J194" s="19">
        <f t="shared" si="88"/>
        <v>368</v>
      </c>
      <c r="K194" s="25"/>
      <c r="L194" s="19">
        <f t="shared" ref="L194" si="89">SUM(L185:L193)</f>
        <v>46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980</v>
      </c>
      <c r="G195" s="32">
        <f t="shared" ref="G195" si="90">G184+G194</f>
        <v>24.68</v>
      </c>
      <c r="H195" s="32">
        <f t="shared" ref="H195" si="91">H184+H194</f>
        <v>25.47</v>
      </c>
      <c r="I195" s="32">
        <f t="shared" ref="I195" si="92">I184+I194</f>
        <v>161.61000000000001</v>
      </c>
      <c r="J195" s="32">
        <f t="shared" ref="J195:L195" si="93">J184+J194</f>
        <v>914</v>
      </c>
      <c r="K195" s="32"/>
      <c r="L195" s="32">
        <f t="shared" si="93"/>
        <v>67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47.685000000000002</v>
      </c>
      <c r="H196" s="34">
        <f t="shared" si="94"/>
        <v>45.611000000000004</v>
      </c>
      <c r="I196" s="34">
        <f t="shared" si="94"/>
        <v>163.92000000000002</v>
      </c>
      <c r="J196" s="34">
        <f t="shared" si="94"/>
        <v>1226.008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2023-10-15T17:41:04Z</dcterms:modified>
</cp:coreProperties>
</file>